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s\三上\100名版修正　勤務形態一覧表\"/>
    </mc:Choice>
  </mc:AlternateContent>
  <bookViews>
    <workbookView xWindow="0" yWindow="0" windowWidth="23040" windowHeight="8376"/>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6" i="12" l="1"/>
  <c r="W176" i="12"/>
  <c r="X176" i="12"/>
  <c r="Y176" i="12"/>
  <c r="Z176" i="12"/>
  <c r="AA176" i="12"/>
  <c r="AB176" i="12"/>
  <c r="AC176" i="12"/>
  <c r="AD176" i="12"/>
  <c r="AE176" i="12"/>
  <c r="AF176" i="12"/>
  <c r="AG176" i="12"/>
  <c r="AH176" i="12"/>
  <c r="AI176" i="12"/>
  <c r="AJ176" i="12"/>
  <c r="AK176" i="12"/>
  <c r="AL176" i="12"/>
  <c r="AM176" i="12"/>
  <c r="AN176" i="12"/>
  <c r="AO176" i="12"/>
  <c r="AP176" i="12"/>
  <c r="AQ176" i="12"/>
  <c r="AR176" i="12"/>
  <c r="AS176" i="12"/>
  <c r="AT176" i="12"/>
  <c r="AU176" i="12"/>
  <c r="AV176" i="12"/>
  <c r="AW176" i="12"/>
  <c r="AX176" i="12"/>
  <c r="AY176" i="12"/>
  <c r="U176" i="12"/>
  <c r="V175" i="12"/>
  <c r="W175" i="12"/>
  <c r="X175" i="12"/>
  <c r="Y175" i="12"/>
  <c r="Z175" i="12"/>
  <c r="AA175" i="12"/>
  <c r="AB175" i="12"/>
  <c r="AC175" i="12"/>
  <c r="AD175" i="12"/>
  <c r="AE175" i="12"/>
  <c r="AF175" i="12"/>
  <c r="AG175" i="12"/>
  <c r="AH175" i="12"/>
  <c r="AI175" i="12"/>
  <c r="AJ175" i="12"/>
  <c r="AK175" i="12"/>
  <c r="AL175" i="12"/>
  <c r="AM175" i="12"/>
  <c r="AN175" i="12"/>
  <c r="AO175" i="12"/>
  <c r="AP175" i="12"/>
  <c r="AQ175" i="12"/>
  <c r="AR175" i="12"/>
  <c r="AS175" i="12"/>
  <c r="AT175" i="12"/>
  <c r="AU175" i="12"/>
  <c r="AV175" i="12"/>
  <c r="AW175" i="12"/>
  <c r="AX175" i="12"/>
  <c r="AY175" i="12"/>
  <c r="U175" i="12"/>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<sst xmlns="http://schemas.openxmlformats.org/spreadsheetml/2006/main" count="1809" uniqueCount="254">
  <si>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</si>
  <si>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</si>
  <si>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</si>
  <si>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</si>
  <si>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</si>
  <si>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</si>
  <si>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</si>
  <si>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</si>
  <si>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</si>
  <si>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</si>
  <si>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</si>
  <si>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</si>
  <si>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</si>
  <si>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</si>
  <si>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</si>
  <si>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</si>
  <si>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</si>
  <si>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</si>
  <si>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</si>
  <si>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</si>
  <si>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</si>
  <si>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</si>
  <si>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</si>
  <si>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</si>
  <si>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</si>
  <si>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</si>
  <si>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</si>
  <si>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</si>
  <si>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</si>
  <si>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</si>
  <si>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</si>
  <si>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</si>
  <si>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</si>
  <si>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</si>
  <si>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</si>
  <si>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</si>
  <si>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</si>
  <si>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</si>
  <si>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</si>
  <si>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</si>
  <si>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</si>
  <si>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</si>
  <si>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</si>
  <si>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</si>
  <si>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</si>
  <si>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</si>
  <si>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</si>
  <si>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</si>
  <si>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</si>
  <si>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</si>
  <si>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</si>
  <si>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</si>
  <si>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</si>
  <si>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</si>
  <si>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</si>
  <si>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</si>
  <si>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</si>
  <si>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</si>
  <si>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</si>
  <si>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</si>
  <si>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</si>
  <si>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</si>
  <si>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</si>
  <si>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</si>
  <si>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</si>
  <si>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</si>
  <si>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</si>
  <si>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</si>
  <si>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</si>
  <si>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</si>
  <si>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</si>
  <si>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</si>
  <si>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</si>
  <si>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</si>
  <si>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</si>
  <si>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</si>
  <si>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</si>
  <si>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</si>
  <si>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</si>
  <si>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</si>
  <si>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</si>
  <si>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</si>
  <si>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</si>
  <si>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</si>
  <si>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</si>
  <si>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</si>
  <si>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</si>
  <si>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</si>
  <si>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</si>
  <si>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</si>
  <si>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</si>
  <si>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</si>
  <si>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</si>
  <si>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</si>
  <si>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</si>
  <si>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</si>
  <si>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</si>
  <si>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</si>
  <si>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</si>
  <si>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</si>
  <si>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</si>
  <si>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</si>
  <si>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</si>
  <si>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</si>
  <si>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</si>
  <si>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</si>
  <si>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</si>
  <si>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</si>
  <si>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</si>
  <si>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</si>
  <si>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</si>
  <si>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</si>
  <si>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</si>
  <si>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</si>
  <si>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</si>
  <si>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</si>
  <si>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</si>
  <si>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</si>
  <si>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</si>
  <si>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</si>
  <si>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</si>
  <si>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</si>
  <si>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</si>
  <si>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</si>
  <si>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</si>
  <si>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</si>
  <si>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</si>
  <si>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</si>
  <si>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</si>
  <si>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</si>
  <si>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</si>
  <si>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</si>
  <si>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</si>
  <si>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</si>
  <si>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</si>
  <si>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</si>
  <si>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</si>
  <si>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</si>
  <si>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</si>
  <si>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</si>
  <si>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</si>
  <si>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</si>
  <si>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</si>
  <si>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</si>
  <si>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</si>
  <si>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</si>
  <si>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</si>
  <si>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</si>
  <si>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</si>
  <si>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</si>
  <si>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</si>
  <si>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</si>
  <si>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</si>
  <si>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</si>
  <si>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</si>
  <si>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</si>
  <si>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</si>
  <si>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</si>
  <si>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</si>
  <si>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</si>
  <si>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</si>
  <si>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</si>
  <si>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</si>
  <si>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</si>
  <si>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</si>
  <si>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</si>
  <si>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</si>
  <si>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</si>
  <si>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</si>
  <si>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</si>
  <si>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</si>
  <si>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</si>
  <si>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</si>
  <si>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</si>
  <si>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</si>
  <si>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</si>
  <si>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</si>
  <si>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</si>
  <si>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</si>
  <si>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</si>
  <si>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</si>
  <si>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</si>
  <si>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</si>
  <si>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</si>
  <si>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</si>
  <si>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</si>
  <si>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</si>
  <si>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</si>
  <si>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</si>
  <si>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</si>
  <si>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</si>
  <si>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</si>
  <si>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</si>
  <si>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</si>
  <si>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</si>
  <si>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</si>
  <si>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</si>
  <si>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</si>
  <si>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</si>
  <si>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</si>
  <si>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</si>
  <si>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</si>
  <si>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</si>
  <si>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</si>
  <si>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</si>
  <si>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</si>
  <si>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</si>
  <si>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</si>
  <si>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</si>
  <si>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</si>
  <si>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</si>
  <si>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</si>
  <si>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</si>
  <si>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</si>
  <si>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</si>
  <si>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</si>
  <si>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</si>
  <si>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</si>
  <si>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</si>
  <si>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</si>
  <si>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</si>
  <si>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</si>
  <si>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</si>
  <si>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</si>
  <si>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</si>
  <si>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</si>
  <si>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</si>
  <si>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</si>
  <si>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</si>
  <si>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</si>
  <si>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</si>
  <si>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</si>
  <si>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</si>
  <si>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</si>
  <si>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</si>
  <si>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</si>
  <si>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</si>
  <si>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</si>
  <si>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</si>
  <si>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</si>
  <si>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</si>
  <si>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</si>
  <si>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</si>
  <si>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</si>
  <si>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</si>
  <si>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</si>
  <si>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</si>
  <si>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</si>
  <si>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</si>
  <si>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</si>
  <si>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</si>
  <si>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</si>
  <si>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</si>
  <si>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地域密着型（標準様式1）</t>
    <rPh sb="0" eb="5">
      <t>チイキミッチャクガタ</t>
    </rPh>
    <rPh sb="6" eb="8">
      <t>ヒョウジュン</t>
    </rPh>
    <rPh sb="8" eb="10">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</si>
</sst>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0" borderId="0" xfId="0" applyFont="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tabSelected="1" view="pageBreakPreview" zoomScale="55" zoomScaleNormal="55" zoomScaleSheetLayoutView="55" workbookViewId="0">
      <selection activeCell="E2" sqref="E2"/>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B1" s="386" t="s">
        <v>253</v>
      </c>
      <c r="C1" s="386"/>
      <c r="D1" s="386"/>
      <c r="E1" s="386"/>
      <c r="F1" s="386"/>
      <c r="G1" s="386"/>
      <c r="H1" s="386"/>
      <c r="I1" s="386"/>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7">
        <f>DAY(EOMONTH(DATE(AD2,AH2,1),0))</f>
        <v>30</v>
      </c>
      <c r="BD8" s="388"/>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9"/>
      <c r="BA21" s="390"/>
      <c r="BB21" s="391"/>
      <c r="BC21" s="390"/>
      <c r="BD21" s="392"/>
      <c r="BE21" s="393"/>
      <c r="BF21" s="393"/>
      <c r="BG21" s="393"/>
      <c r="BH21" s="394"/>
    </row>
    <row r="22" spans="2:60" ht="20.25" customHeight="1" x14ac:dyDescent="0.45">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5">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5">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5">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5">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5">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5">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5">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5">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5">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5">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5">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5">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5">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5">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5">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5">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5">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5">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5">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5">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5">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5">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5">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5">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5">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7">
    <mergeCell ref="B1:I1"/>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D30:BH32"/>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5" t="s">
        <v>35</v>
      </c>
      <c r="G4" s="395"/>
      <c r="H4" s="395"/>
      <c r="I4" s="395"/>
      <c r="J4" s="395"/>
      <c r="K4" s="395"/>
      <c r="L4" s="395"/>
      <c r="N4" s="395" t="s">
        <v>66</v>
      </c>
      <c r="O4" s="395"/>
      <c r="P4" s="395"/>
      <c r="R4" s="395" t="s">
        <v>65</v>
      </c>
      <c r="S4" s="395"/>
      <c r="T4" s="395"/>
      <c r="U4" s="395"/>
      <c r="V4" s="395"/>
      <c r="W4" s="395"/>
      <c r="X4" s="395"/>
      <c r="Z4" s="163" t="s">
        <v>75</v>
      </c>
      <c r="AB4" s="395"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5"/>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topLeftCell="A164" zoomScaleNormal="55" zoomScaleSheetLayoutView="100" workbookViewId="0">
      <selection activeCell="AP176" sqref="AP176"/>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B1" s="386" t="s">
        <v>253</v>
      </c>
      <c r="C1" s="386"/>
      <c r="D1" s="386"/>
      <c r="E1" s="386"/>
      <c r="F1" s="386"/>
      <c r="G1" s="386"/>
      <c r="H1" s="386"/>
      <c r="I1" s="386"/>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7">
        <f>DAY(EOMONTH(DATE(AD2,AH2,1),0))</f>
        <v>30</v>
      </c>
      <c r="BD8" s="388"/>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9"/>
      <c r="BA21" s="390"/>
      <c r="BB21" s="391"/>
      <c r="BC21" s="390"/>
      <c r="BD21" s="392"/>
      <c r="BE21" s="393"/>
      <c r="BF21" s="393"/>
      <c r="BG21" s="393"/>
      <c r="BH21" s="394"/>
    </row>
    <row r="22" spans="2:60" ht="20.25" customHeight="1" x14ac:dyDescent="0.4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5">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5">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5">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5">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5">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5">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5">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5">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5">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5">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5">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5">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5">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5">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5">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5">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5">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5">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5">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5">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5">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5">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5">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5">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5">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5">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5">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5">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5">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5">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5">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5">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5">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5">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5">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5">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5">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5">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5">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5">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5">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5">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5">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5">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5">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5">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5">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5">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5">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5">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5">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5">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5">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5">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5">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5">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5">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5">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5">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5">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5">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5">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5">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5">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5">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5">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5">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5">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5">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5">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5">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5">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5">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5">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5">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5">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5">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5">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5">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5">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5">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5">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5">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5">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5">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5">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5">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5">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5">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5">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5">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5">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5">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5">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5">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5">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5">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5">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5">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5">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5">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5">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5">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5">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5">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5">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5">
      <c r="B175" s="329" t="s">
        <v>234</v>
      </c>
      <c r="C175" s="330"/>
      <c r="D175" s="330"/>
      <c r="E175" s="330"/>
      <c r="F175" s="330"/>
      <c r="G175" s="330"/>
      <c r="H175" s="330"/>
      <c r="I175" s="330"/>
      <c r="J175" s="330"/>
      <c r="K175" s="330"/>
      <c r="L175" s="330"/>
      <c r="M175" s="330"/>
      <c r="N175" s="330"/>
      <c r="O175" s="330"/>
      <c r="P175" s="330"/>
      <c r="Q175" s="330"/>
      <c r="R175" s="330"/>
      <c r="S175" s="330"/>
      <c r="T175" s="331"/>
      <c r="U175" s="231" t="str">
        <f>IF(SUMIF($F$21:$F$170,"介護従業者",U21:U170)=0,"",SUMIF($F$21:$F$170,"介護従業者",U21:U170))</f>
        <v/>
      </c>
      <c r="V175" s="232" t="str">
        <f t="shared" ref="V175:AY175" si="1">IF(SUMIF($F$21:$F$170,"介護従業者",V21:V170)=0,"",SUMIF($F$21:$F$170,"介護従業者",V21:V170))</f>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5">
      <c r="B176" s="323" t="s">
        <v>235</v>
      </c>
      <c r="C176" s="324"/>
      <c r="D176" s="324"/>
      <c r="E176" s="324"/>
      <c r="F176" s="324"/>
      <c r="G176" s="324"/>
      <c r="H176" s="324"/>
      <c r="I176" s="324"/>
      <c r="J176" s="324"/>
      <c r="K176" s="324"/>
      <c r="L176" s="324"/>
      <c r="M176" s="324"/>
      <c r="N176" s="324"/>
      <c r="O176" s="324"/>
      <c r="P176" s="324"/>
      <c r="Q176" s="324"/>
      <c r="R176" s="324"/>
      <c r="S176" s="324"/>
      <c r="T176" s="325"/>
      <c r="U176" s="234" t="str">
        <f>IF(SUMIF($G$21:$G$170,"介護従業者",U21:U170)=0,"",SUMIF($G$21:$G$170,"介護従業者",U21:U170))</f>
        <v/>
      </c>
      <c r="V176" s="235" t="str">
        <f t="shared" ref="V176:AY176" si="2">IF(SUMIF($G$21:$G$170,"介護従業者",V21:V170)=0,"",SUMIF($G$21:$G$170,"介護従業者",V21:V170))</f>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1">
    <mergeCell ref="B1:I1"/>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election activeCell="B2" sqref="B2"/>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B1" s="386" t="s">
        <v>253</v>
      </c>
      <c r="C1" s="386"/>
      <c r="D1" s="386"/>
      <c r="E1" s="386"/>
      <c r="F1" s="386"/>
      <c r="G1" s="386"/>
      <c r="H1" s="386"/>
      <c r="I1" s="386"/>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7">
        <f>DAY(EOMONTH(DATE(AD2,AH2,1),0))</f>
        <v>30</v>
      </c>
      <c r="BD8" s="388"/>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9"/>
      <c r="BA21" s="390"/>
      <c r="BB21" s="391"/>
      <c r="BC21" s="390"/>
      <c r="BD21" s="392"/>
      <c r="BE21" s="393"/>
      <c r="BF21" s="393"/>
      <c r="BG21" s="393"/>
      <c r="BH21" s="394"/>
    </row>
    <row r="22" spans="2:60" ht="20.25" customHeight="1" x14ac:dyDescent="0.4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5">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5">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5">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5">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7">
    <mergeCell ref="B1:I1"/>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5" t="s">
        <v>35</v>
      </c>
      <c r="G4" s="395"/>
      <c r="H4" s="395"/>
      <c r="I4" s="395"/>
      <c r="J4" s="395"/>
      <c r="K4" s="395"/>
      <c r="L4" s="395"/>
      <c r="N4" s="395" t="s">
        <v>66</v>
      </c>
      <c r="O4" s="395"/>
      <c r="P4" s="395"/>
      <c r="R4" s="395" t="s">
        <v>65</v>
      </c>
      <c r="S4" s="395"/>
      <c r="T4" s="395"/>
      <c r="U4" s="395"/>
      <c r="V4" s="395"/>
      <c r="W4" s="395"/>
      <c r="X4" s="395"/>
      <c r="Z4" s="163" t="s">
        <v>75</v>
      </c>
      <c r="AB4" s="395"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5"/>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6" t="s">
        <v>158</v>
      </c>
      <c r="G4" s="396"/>
      <c r="H4" s="396"/>
      <c r="I4" s="396"/>
      <c r="J4" s="396"/>
      <c r="K4" s="396"/>
    </row>
    <row r="5" spans="2:11" s="96" customFormat="1" ht="20.25" customHeight="1" x14ac:dyDescent="0.45">
      <c r="B5" s="110"/>
      <c r="C5" s="89" t="s">
        <v>159</v>
      </c>
      <c r="D5" s="89"/>
      <c r="F5" s="396"/>
      <c r="G5" s="396"/>
      <c r="H5" s="396"/>
      <c r="I5" s="396"/>
      <c r="J5" s="396"/>
      <c r="K5" s="396"/>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7"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8"/>
      <c r="C16" s="202" t="s">
        <v>87</v>
      </c>
      <c r="D16" s="200" t="s">
        <v>81</v>
      </c>
      <c r="E16" s="200" t="s">
        <v>161</v>
      </c>
      <c r="F16" s="200" t="s">
        <v>82</v>
      </c>
      <c r="G16" s="200" t="s">
        <v>82</v>
      </c>
      <c r="H16" s="200" t="s">
        <v>82</v>
      </c>
      <c r="I16" s="200" t="s">
        <v>82</v>
      </c>
      <c r="J16" s="200" t="s">
        <v>82</v>
      </c>
      <c r="K16" s="200" t="s">
        <v>82</v>
      </c>
      <c r="L16" s="201" t="s">
        <v>82</v>
      </c>
    </row>
    <row r="17" spans="2:12" x14ac:dyDescent="0.45">
      <c r="B17" s="398"/>
      <c r="C17" s="202" t="s">
        <v>165</v>
      </c>
      <c r="D17" s="200" t="s">
        <v>19</v>
      </c>
      <c r="E17" s="200"/>
      <c r="F17" s="200" t="s">
        <v>82</v>
      </c>
      <c r="G17" s="200" t="s">
        <v>82</v>
      </c>
      <c r="H17" s="200" t="s">
        <v>82</v>
      </c>
      <c r="I17" s="200" t="s">
        <v>82</v>
      </c>
      <c r="J17" s="200" t="s">
        <v>82</v>
      </c>
      <c r="K17" s="200" t="s">
        <v>82</v>
      </c>
      <c r="L17" s="201" t="s">
        <v>82</v>
      </c>
    </row>
    <row r="18" spans="2:12" x14ac:dyDescent="0.45">
      <c r="B18" s="398"/>
      <c r="C18" s="202" t="s">
        <v>165</v>
      </c>
      <c r="D18" s="200" t="s">
        <v>82</v>
      </c>
      <c r="E18" s="200" t="s">
        <v>82</v>
      </c>
      <c r="F18" s="200" t="s">
        <v>82</v>
      </c>
      <c r="G18" s="200" t="s">
        <v>82</v>
      </c>
      <c r="H18" s="200" t="s">
        <v>82</v>
      </c>
      <c r="I18" s="200" t="s">
        <v>82</v>
      </c>
      <c r="J18" s="200" t="s">
        <v>82</v>
      </c>
      <c r="K18" s="200" t="s">
        <v>82</v>
      </c>
      <c r="L18" s="201" t="s">
        <v>82</v>
      </c>
    </row>
    <row r="19" spans="2:12" x14ac:dyDescent="0.45">
      <c r="B19" s="398"/>
      <c r="C19" s="202" t="s">
        <v>165</v>
      </c>
      <c r="D19" s="200" t="s">
        <v>82</v>
      </c>
      <c r="E19" s="200" t="s">
        <v>82</v>
      </c>
      <c r="F19" s="200" t="s">
        <v>82</v>
      </c>
      <c r="G19" s="200" t="s">
        <v>82</v>
      </c>
      <c r="H19" s="200" t="s">
        <v>82</v>
      </c>
      <c r="I19" s="200" t="s">
        <v>82</v>
      </c>
      <c r="J19" s="200" t="s">
        <v>82</v>
      </c>
      <c r="K19" s="200" t="s">
        <v>82</v>
      </c>
      <c r="L19" s="201" t="s">
        <v>82</v>
      </c>
    </row>
    <row r="20" spans="2:12" x14ac:dyDescent="0.45">
      <c r="B20" s="398"/>
      <c r="C20" s="202" t="s">
        <v>165</v>
      </c>
      <c r="D20" s="200" t="s">
        <v>82</v>
      </c>
      <c r="E20" s="200" t="s">
        <v>82</v>
      </c>
      <c r="F20" s="200" t="s">
        <v>82</v>
      </c>
      <c r="G20" s="200" t="s">
        <v>82</v>
      </c>
      <c r="H20" s="200" t="s">
        <v>82</v>
      </c>
      <c r="I20" s="200" t="s">
        <v>82</v>
      </c>
      <c r="J20" s="200" t="s">
        <v>82</v>
      </c>
      <c r="K20" s="200" t="s">
        <v>82</v>
      </c>
      <c r="L20" s="201" t="s">
        <v>82</v>
      </c>
    </row>
    <row r="21" spans="2:12" x14ac:dyDescent="0.45">
      <c r="B21" s="398"/>
      <c r="C21" s="202" t="s">
        <v>165</v>
      </c>
      <c r="D21" s="200" t="s">
        <v>82</v>
      </c>
      <c r="E21" s="200" t="s">
        <v>82</v>
      </c>
      <c r="F21" s="200" t="s">
        <v>82</v>
      </c>
      <c r="G21" s="200" t="s">
        <v>82</v>
      </c>
      <c r="H21" s="200" t="s">
        <v>82</v>
      </c>
      <c r="I21" s="200" t="s">
        <v>82</v>
      </c>
      <c r="J21" s="200" t="s">
        <v>82</v>
      </c>
      <c r="K21" s="200" t="s">
        <v>82</v>
      </c>
      <c r="L21" s="201" t="s">
        <v>82</v>
      </c>
    </row>
    <row r="22" spans="2:12" x14ac:dyDescent="0.45">
      <c r="B22" s="398"/>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9"/>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さいたま市</cp:lastModifiedBy>
  <cp:lastPrinted>2021-03-24T13:26:18Z</cp:lastPrinted>
  <dcterms:created xsi:type="dcterms:W3CDTF">2020-01-28T01:12:50Z</dcterms:created>
  <dcterms:modified xsi:type="dcterms:W3CDTF">2024-06-06T12:30:51Z</dcterms:modified>
</cp:coreProperties>
</file>