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三上\100名版修正　勤務形態一覧表\"/>
    </mc:Choice>
  </mc:AlternateContent>
  <bookViews>
    <workbookView xWindow="0" yWindow="0" windowWidth="23040" windowHeight="8376"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4" i="12" l="1"/>
  <c r="W174" i="12"/>
  <c r="X174" i="12"/>
  <c r="Y174" i="12"/>
  <c r="Z174" i="12"/>
  <c r="AA174" i="12"/>
  <c r="AB174" i="12"/>
  <c r="AC174" i="12"/>
  <c r="AD174" i="12"/>
  <c r="AE174" i="12"/>
  <c r="AF174" i="12"/>
  <c r="AG174" i="12"/>
  <c r="AH174" i="12"/>
  <c r="AI174" i="12"/>
  <c r="AJ174" i="12"/>
  <c r="AK174" i="12"/>
  <c r="AL174" i="12"/>
  <c r="AM174" i="12"/>
  <c r="AN174" i="12"/>
  <c r="AO174" i="12"/>
  <c r="AP174" i="12"/>
  <c r="AQ174" i="12"/>
  <c r="AR174" i="12"/>
  <c r="AS174" i="12"/>
  <c r="AT174" i="12"/>
  <c r="AU174" i="12"/>
  <c r="AV174" i="12"/>
  <c r="AW174" i="12"/>
  <c r="AX174" i="12"/>
  <c r="AY174" i="12"/>
  <c r="V175" i="12"/>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U175" i="12"/>
  <c r="U174"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<sst xmlns="http://schemas.openxmlformats.org/spreadsheetml/2006/main" count="1793" uniqueCount="253">
  <si>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</si>
  <si>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</si>
  <si>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</si>
  <si>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</si>
  <si>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</si>
  <si>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</si>
  <si>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</si>
  <si>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</si>
  <si>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</si>
  <si>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</si>
  <si>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</si>
  <si>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</si>
  <si>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</si>
  <si>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</si>
  <si>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</si>
  <si>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</si>
  <si>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</si>
  <si>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</si>
  <si>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</si>
  <si>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</si>
  <si>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</si>
  <si>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</si>
  <si>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</si>
  <si>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</si>
  <si>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</si>
  <si>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</si>
  <si>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</si>
  <si>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</si>
  <si>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</si>
  <si>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</si>
  <si>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</si>
  <si>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</si>
  <si>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</si>
  <si>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</si>
  <si>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</si>
  <si>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</si>
  <si>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</si>
  <si>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</si>
  <si>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</si>
  <si>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</si>
  <si>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</si>
  <si>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</si>
  <si>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</si>
  <si>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</si>
  <si>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</si>
  <si>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</si>
  <si>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</si>
  <si>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</si>
  <si>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</si>
  <si>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</si>
  <si>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</si>
  <si>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</si>
  <si>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</si>
  <si>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</si>
  <si>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</si>
  <si>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</si>
  <si>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</si>
  <si>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</si>
  <si>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</si>
  <si>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</si>
  <si>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</si>
  <si>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</si>
  <si>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</si>
  <si>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</si>
  <si>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</si>
  <si>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</si>
  <si>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</si>
  <si>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</si>
  <si>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</si>
  <si>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</si>
  <si>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</si>
  <si>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</si>
  <si>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</si>
  <si>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</si>
  <si>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</si>
  <si>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</si>
  <si>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</si>
  <si>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</si>
  <si>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</si>
  <si>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</si>
  <si>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</si>
  <si>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</si>
  <si>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</si>
  <si>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</si>
  <si>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</si>
  <si>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</si>
  <si>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</si>
  <si>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</si>
  <si>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</si>
  <si>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</si>
  <si>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</si>
  <si>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</si>
  <si>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</si>
  <si>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</si>
  <si>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</si>
  <si>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</si>
  <si>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</si>
  <si>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</si>
  <si>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</si>
  <si>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</si>
  <si>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</si>
  <si>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</si>
  <si>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</si>
  <si>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</si>
  <si>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</si>
  <si>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</si>
  <si>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</si>
  <si>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</si>
  <si>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</si>
  <si>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</si>
  <si>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</si>
  <si>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</si>
  <si>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</si>
  <si>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</si>
  <si>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</si>
  <si>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</si>
  <si>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</si>
  <si>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</si>
  <si>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</si>
  <si>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</si>
  <si>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</si>
  <si>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</si>
  <si>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</si>
  <si>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</si>
  <si>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</si>
  <si>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</si>
  <si>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</si>
  <si>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</si>
  <si>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</si>
  <si>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</si>
  <si>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</si>
  <si>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</si>
  <si>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</si>
  <si>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</si>
  <si>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</si>
  <si>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</si>
  <si>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</si>
  <si>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</si>
  <si>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</si>
  <si>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</si>
  <si>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</si>
  <si>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</si>
  <si>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</si>
  <si>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</si>
  <si>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</si>
  <si>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</si>
  <si>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</si>
  <si>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</si>
  <si>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</si>
  <si>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</si>
  <si>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</si>
  <si>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</si>
  <si>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</si>
  <si>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</si>
  <si>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</si>
  <si>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</si>
  <si>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</si>
  <si>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</si>
  <si>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</si>
  <si>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</si>
  <si>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</si>
  <si>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</si>
  <si>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</si>
  <si>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</si>
  <si>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</si>
  <si>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</si>
  <si>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</si>
  <si>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</si>
  <si>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</si>
  <si>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</si>
  <si>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</si>
  <si>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</si>
  <si>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</si>
  <si>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</si>
  <si>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</si>
  <si>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</si>
  <si>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</si>
  <si>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</si>
  <si>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</si>
  <si>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</si>
  <si>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</si>
  <si>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</si>
  <si>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</si>
  <si>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</si>
  <si>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</si>
  <si>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</si>
  <si>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</si>
  <si>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</si>
  <si>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</si>
  <si>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</si>
  <si>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</si>
  <si>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</si>
  <si>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</si>
  <si>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</si>
  <si>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</si>
  <si>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</si>
  <si>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</si>
  <si>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</si>
  <si>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</si>
  <si>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</si>
  <si>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</si>
  <si>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</si>
  <si>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</si>
  <si>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</si>
  <si>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</si>
  <si>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</si>
  <si>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</si>
  <si>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</si>
  <si>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</si>
  <si>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</si>
  <si>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</si>
  <si>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</si>
  <si>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</si>
  <si>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</si>
  <si>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</si>
  <si>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</si>
  <si>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</si>
  <si>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</si>
  <si>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</si>
  <si>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</si>
  <si>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</si>
  <si>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</si>
  <si>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</si>
  <si>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</si>
  <si>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</si>
  <si>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</si>
  <si>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</si>
  <si>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</si>
  <si>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</si>
  <si>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</si>
  <si>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</si>
  <si>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</si>
  <si>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</si>
  <si>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</si>
  <si>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</si>
  <si>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</si>
  <si>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</si>
  <si>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</si>
  <si>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</si>
  <si>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</si>
  <si>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</si>
  <si>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</si>
  <si>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</si>
  <si>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</si>
  <si>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</si>
  <si>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</si>
  <si>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</si>
  <si>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</si>
  <si>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</si>
  <si>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</si>
  <si>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</si>
  <si>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</si>
  <si>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地域密着型（標準様式1）</t>
    <rPh sb="0" eb="5">
      <t>チイキミッチャクガタ</t>
    </rPh>
    <rPh sb="6" eb="8">
      <t>ヒョウジュン</t>
    </rPh>
    <rPh sb="8" eb="1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</si>
</sst>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55" zoomScaleNormal="55" zoomScaleSheetLayoutView="55" workbookViewId="0">
      <selection activeCell="E2" sqref="E2"/>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B1" s="389" t="s">
        <v>252</v>
      </c>
      <c r="C1" s="389"/>
      <c r="D1" s="389"/>
      <c r="E1" s="389"/>
      <c r="F1" s="389"/>
      <c r="G1" s="389"/>
      <c r="H1" s="389"/>
      <c r="I1" s="389"/>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f>DAY(EOMONTH(DATE(AD2,AH2,1),0))</f>
        <v>30</v>
      </c>
      <c r="BD8" s="391"/>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2"/>
      <c r="BA21" s="393"/>
      <c r="BB21" s="394"/>
      <c r="BC21" s="393"/>
      <c r="BD21" s="395"/>
      <c r="BE21" s="396"/>
      <c r="BF21" s="396"/>
      <c r="BG21" s="396"/>
      <c r="BH21" s="397"/>
    </row>
    <row r="22" spans="2:60" ht="20.25" customHeight="1" x14ac:dyDescent="0.45">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5">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5">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5">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5">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5">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5">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5">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5">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5">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5">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5">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5">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5">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5">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5">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5">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5">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5">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5">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5">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5">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5">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8">
    <mergeCell ref="B1:I1"/>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AZ32:BA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8" t="s">
        <v>34</v>
      </c>
      <c r="G4" s="398"/>
      <c r="H4" s="398"/>
      <c r="I4" s="398"/>
      <c r="J4" s="398"/>
      <c r="K4" s="398"/>
      <c r="L4" s="398"/>
      <c r="N4" s="398" t="s">
        <v>65</v>
      </c>
      <c r="O4" s="398"/>
      <c r="P4" s="398"/>
      <c r="R4" s="398" t="s">
        <v>64</v>
      </c>
      <c r="S4" s="398"/>
      <c r="T4" s="398"/>
      <c r="U4" s="398"/>
      <c r="V4" s="398"/>
      <c r="W4" s="398"/>
      <c r="X4" s="398"/>
      <c r="Z4" s="163" t="s">
        <v>74</v>
      </c>
      <c r="AB4" s="398"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8"/>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topLeftCell="A167" zoomScaleNormal="55" zoomScaleSheetLayoutView="100" workbookViewId="0">
      <selection activeCell="AW174" sqref="AW174"/>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B1" s="389" t="s">
        <v>252</v>
      </c>
      <c r="C1" s="389"/>
      <c r="D1" s="389"/>
      <c r="E1" s="389"/>
      <c r="F1" s="389"/>
      <c r="G1" s="389"/>
      <c r="H1" s="389"/>
      <c r="I1" s="389"/>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f>DAY(EOMONTH(DATE(AD2,AH2,1),0))</f>
        <v>30</v>
      </c>
      <c r="BD8" s="391"/>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2"/>
      <c r="BA21" s="393"/>
      <c r="BB21" s="394"/>
      <c r="BC21" s="393"/>
      <c r="BD21" s="395"/>
      <c r="BE21" s="396"/>
      <c r="BF21" s="396"/>
      <c r="BG21" s="396"/>
      <c r="BH21" s="397"/>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5">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5">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5">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5">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5">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5">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5">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5">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5">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5">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5">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5">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5">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5">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5">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5">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5">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5">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5">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5">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5">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5">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5">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5">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5">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5">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5">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5">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5">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5">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5">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5">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5">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5">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5">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5">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5">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5">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5">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5">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5">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5">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5">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5">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5">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5">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5">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5">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5">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5">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5">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5">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5">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5">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5">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5">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5">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5">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5">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5">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5">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5">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5">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5">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5">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5">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5">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5">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5">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5">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5">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5">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5">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5">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5">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5">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5">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5">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5">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5">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5">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5">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5">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5">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5">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5">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5">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5">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5">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5">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5">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5">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5">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5">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5">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5">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5">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5">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5">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5">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5">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5">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5">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5">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5">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5">
      <c r="B174" s="331" t="s">
        <v>231</v>
      </c>
      <c r="C174" s="332"/>
      <c r="D174" s="332"/>
      <c r="E174" s="332"/>
      <c r="F174" s="332"/>
      <c r="G174" s="332"/>
      <c r="H174" s="332"/>
      <c r="I174" s="332"/>
      <c r="J174" s="332"/>
      <c r="K174" s="332"/>
      <c r="L174" s="332"/>
      <c r="M174" s="332"/>
      <c r="N174" s="332"/>
      <c r="O174" s="332"/>
      <c r="P174" s="332"/>
      <c r="Q174" s="332"/>
      <c r="R174" s="332"/>
      <c r="S174" s="332"/>
      <c r="T174" s="333"/>
      <c r="U174" s="231" t="str">
        <f>IF(SUMIF($F$21:$F$170,"介護従業者",U21:U170)=0,"",SUMIF($F$21:$F$170,"介護従業者",U21:U170))</f>
        <v/>
      </c>
      <c r="V174" s="232" t="str">
        <f t="shared" ref="V174:AY174" si="1">IF(SUMIF($F$21:$F$170,"介護従業者",V21:V170)=0,"",SUMIF($F$21:$F$170,"介護従業者",V21:V170))</f>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5">
      <c r="B175" s="325" t="s">
        <v>232</v>
      </c>
      <c r="C175" s="326"/>
      <c r="D175" s="326"/>
      <c r="E175" s="326"/>
      <c r="F175" s="326"/>
      <c r="G175" s="326"/>
      <c r="H175" s="326"/>
      <c r="I175" s="326"/>
      <c r="J175" s="326"/>
      <c r="K175" s="326"/>
      <c r="L175" s="326"/>
      <c r="M175" s="326"/>
      <c r="N175" s="326"/>
      <c r="O175" s="326"/>
      <c r="P175" s="326"/>
      <c r="Q175" s="326"/>
      <c r="R175" s="326"/>
      <c r="S175" s="326"/>
      <c r="T175" s="327"/>
      <c r="U175" s="234" t="str">
        <f>IF(SUMIF($G$21:$G$170,"介護従業者",U21:U170)=0,"",SUMIF($G$21:$G$170,"介護従業者",U21:U170))</f>
        <v/>
      </c>
      <c r="V175" s="235" t="str">
        <f t="shared" ref="V175:AY175" si="2">IF(SUMIF($G$21:$G$170,"介護従業者",V21:V170)=0,"",SUMIF($G$21:$G$170,"介護従業者",V21:V170))</f>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2">
    <mergeCell ref="B1:I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election activeCell="B2" sqref="B2"/>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B1" s="389" t="s">
        <v>252</v>
      </c>
      <c r="C1" s="389"/>
      <c r="D1" s="389"/>
      <c r="E1" s="389"/>
      <c r="F1" s="389"/>
      <c r="G1" s="389"/>
      <c r="H1" s="389"/>
      <c r="I1" s="389"/>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f>DAY(EOMONTH(DATE(AD2,AH2,1),0))</f>
        <v>30</v>
      </c>
      <c r="BD8" s="391"/>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2"/>
      <c r="BA21" s="393"/>
      <c r="BB21" s="394"/>
      <c r="BC21" s="393"/>
      <c r="BD21" s="395"/>
      <c r="BE21" s="396"/>
      <c r="BF21" s="396"/>
      <c r="BG21" s="396"/>
      <c r="BH21" s="397"/>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5">
      <c r="B72" s="399"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5">
      <c r="B73" s="400"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8">
    <mergeCell ref="B1:I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8" t="s">
        <v>34</v>
      </c>
      <c r="G4" s="398"/>
      <c r="H4" s="398"/>
      <c r="I4" s="398"/>
      <c r="J4" s="398"/>
      <c r="K4" s="398"/>
      <c r="L4" s="398"/>
      <c r="N4" s="398" t="s">
        <v>65</v>
      </c>
      <c r="O4" s="398"/>
      <c r="P4" s="398"/>
      <c r="R4" s="398" t="s">
        <v>64</v>
      </c>
      <c r="S4" s="398"/>
      <c r="T4" s="398"/>
      <c r="U4" s="398"/>
      <c r="V4" s="398"/>
      <c r="W4" s="398"/>
      <c r="X4" s="398"/>
      <c r="Z4" s="163" t="s">
        <v>74</v>
      </c>
      <c r="AB4" s="398"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8"/>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1" t="s">
        <v>142</v>
      </c>
      <c r="G4" s="401"/>
      <c r="H4" s="401"/>
      <c r="I4" s="401"/>
      <c r="J4" s="401"/>
      <c r="K4" s="401"/>
    </row>
    <row r="5" spans="2:11" s="96" customFormat="1" ht="20.25" customHeight="1" x14ac:dyDescent="0.45">
      <c r="B5" s="110"/>
      <c r="C5" s="89" t="s">
        <v>143</v>
      </c>
      <c r="D5" s="89"/>
      <c r="F5" s="401"/>
      <c r="G5" s="401"/>
      <c r="H5" s="401"/>
      <c r="I5" s="401"/>
      <c r="J5" s="401"/>
      <c r="K5" s="401"/>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2"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3"/>
      <c r="C16" s="202" t="s">
        <v>81</v>
      </c>
      <c r="D16" s="200" t="s">
        <v>80</v>
      </c>
      <c r="E16" s="200" t="s">
        <v>198</v>
      </c>
      <c r="F16" s="200" t="s">
        <v>81</v>
      </c>
      <c r="G16" s="200" t="s">
        <v>81</v>
      </c>
      <c r="H16" s="200" t="s">
        <v>81</v>
      </c>
      <c r="I16" s="200" t="s">
        <v>81</v>
      </c>
      <c r="J16" s="200" t="s">
        <v>81</v>
      </c>
      <c r="K16" s="200" t="s">
        <v>81</v>
      </c>
      <c r="L16" s="201" t="s">
        <v>81</v>
      </c>
    </row>
    <row r="17" spans="2:12" x14ac:dyDescent="0.45">
      <c r="B17" s="403"/>
      <c r="C17" s="202" t="s">
        <v>81</v>
      </c>
      <c r="D17" s="200" t="s">
        <v>19</v>
      </c>
      <c r="E17" s="200" t="s">
        <v>199</v>
      </c>
      <c r="F17" s="200" t="s">
        <v>81</v>
      </c>
      <c r="G17" s="200" t="s">
        <v>81</v>
      </c>
      <c r="H17" s="200" t="s">
        <v>81</v>
      </c>
      <c r="I17" s="200" t="s">
        <v>81</v>
      </c>
      <c r="J17" s="200" t="s">
        <v>81</v>
      </c>
      <c r="K17" s="200" t="s">
        <v>81</v>
      </c>
      <c r="L17" s="201" t="s">
        <v>81</v>
      </c>
    </row>
    <row r="18" spans="2:12" x14ac:dyDescent="0.45">
      <c r="B18" s="403"/>
      <c r="C18" s="202" t="s">
        <v>81</v>
      </c>
      <c r="D18" s="200" t="s">
        <v>106</v>
      </c>
      <c r="E18" s="200" t="s">
        <v>106</v>
      </c>
      <c r="F18" s="200" t="s">
        <v>81</v>
      </c>
      <c r="G18" s="200" t="s">
        <v>81</v>
      </c>
      <c r="H18" s="200" t="s">
        <v>81</v>
      </c>
      <c r="I18" s="200" t="s">
        <v>81</v>
      </c>
      <c r="J18" s="200" t="s">
        <v>81</v>
      </c>
      <c r="K18" s="200" t="s">
        <v>81</v>
      </c>
      <c r="L18" s="201" t="s">
        <v>81</v>
      </c>
    </row>
    <row r="19" spans="2:12" x14ac:dyDescent="0.45">
      <c r="B19" s="403"/>
      <c r="C19" s="202" t="s">
        <v>148</v>
      </c>
      <c r="D19" s="200" t="s">
        <v>81</v>
      </c>
      <c r="E19" s="200" t="s">
        <v>81</v>
      </c>
      <c r="F19" s="200" t="s">
        <v>81</v>
      </c>
      <c r="G19" s="200" t="s">
        <v>81</v>
      </c>
      <c r="H19" s="200" t="s">
        <v>81</v>
      </c>
      <c r="I19" s="200" t="s">
        <v>81</v>
      </c>
      <c r="J19" s="200" t="s">
        <v>81</v>
      </c>
      <c r="K19" s="200" t="s">
        <v>81</v>
      </c>
      <c r="L19" s="201" t="s">
        <v>81</v>
      </c>
    </row>
    <row r="20" spans="2:12" x14ac:dyDescent="0.45">
      <c r="B20" s="403"/>
      <c r="C20" s="202" t="s">
        <v>148</v>
      </c>
      <c r="D20" s="200" t="s">
        <v>81</v>
      </c>
      <c r="E20" s="200" t="s">
        <v>81</v>
      </c>
      <c r="F20" s="200" t="s">
        <v>81</v>
      </c>
      <c r="G20" s="200" t="s">
        <v>81</v>
      </c>
      <c r="H20" s="200" t="s">
        <v>81</v>
      </c>
      <c r="I20" s="200" t="s">
        <v>81</v>
      </c>
      <c r="J20" s="200" t="s">
        <v>81</v>
      </c>
      <c r="K20" s="200" t="s">
        <v>81</v>
      </c>
      <c r="L20" s="201" t="s">
        <v>81</v>
      </c>
    </row>
    <row r="21" spans="2:12" x14ac:dyDescent="0.45">
      <c r="B21" s="403"/>
      <c r="C21" s="202" t="s">
        <v>148</v>
      </c>
      <c r="D21" s="200" t="s">
        <v>81</v>
      </c>
      <c r="E21" s="200" t="s">
        <v>81</v>
      </c>
      <c r="F21" s="200" t="s">
        <v>81</v>
      </c>
      <c r="G21" s="200" t="s">
        <v>81</v>
      </c>
      <c r="H21" s="200" t="s">
        <v>81</v>
      </c>
      <c r="I21" s="200" t="s">
        <v>81</v>
      </c>
      <c r="J21" s="200" t="s">
        <v>81</v>
      </c>
      <c r="K21" s="200" t="s">
        <v>81</v>
      </c>
      <c r="L21" s="201" t="s">
        <v>81</v>
      </c>
    </row>
    <row r="22" spans="2:12" x14ac:dyDescent="0.45">
      <c r="B22" s="403"/>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4"/>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さいたま市</cp:lastModifiedBy>
  <cp:lastPrinted>2021-02-24T10:20:04Z</cp:lastPrinted>
  <dcterms:created xsi:type="dcterms:W3CDTF">2020-01-28T01:12:50Z</dcterms:created>
  <dcterms:modified xsi:type="dcterms:W3CDTF">2024-06-06T12:30:57Z</dcterms:modified>
</cp:coreProperties>
</file>